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D18" i="4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<sst xmlns="http://schemas.openxmlformats.org/spreadsheetml/2006/main" count="60" uniqueCount="48">
  <si>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</si>
  <si>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</si>
  <si>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</si>
  <si>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</si>
  <si>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</si>
  <si>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</si>
  <si>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</si>
  <si>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</si>
  <si>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</si>
  <si>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</si>
  <si>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</si>
  <si>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</si>
  <si>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</si>
  <si>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</si>
  <si>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</si>
  <si>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</si>
  <si>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</si>
  <si>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</si>
  <si>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</si>
  <si>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</si>
  <si>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</si>
  <si>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</si>
  <si>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</si>
  <si>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</si>
  <si>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</si>
  <si>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</si>
  <si>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</si>
  <si>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</si>
  <si>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</si>
  <si>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</si>
  <si>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</si>
  <si>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</si>
  <si>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</si>
  <si>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</si>
  <si>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</si>
  <si>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</si>
  <si>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</si>
  <si>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</si>
  <si>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</si>
  <si>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</si>
  <si>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</si>
  <si>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с.Максимовка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</si>
  <si>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</si>
  <si>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</si>
  <si>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2012г.</t>
  </si>
  <si>
    <t>Структура основных производственных расходов
КГУП "Примтеплоэнерго" за 2012 год 
 в сфере электроснабжения</t>
  </si>
  <si>
    <t>Факт за 2012г.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</si>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</sst>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3" fillId="2" borderId="9" xfId="0" applyNumberFormat="1" applyFont="1" applyFill="1" applyBorder="1"/>
    <xf numFmtId="0" fontId="13" fillId="2" borderId="0" xfId="0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1" sqref="D11"/>
    </sheetView>
  </sheetViews>
  <sheetFormatPr defaultRowHeight="33.950000000000003" customHeight="1" x14ac:dyDescent="0.25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9.7109375" style="19" customWidth="1"/>
    <col min="6" max="16384" width="9.140625" style="19"/>
  </cols>
  <sheetData>
    <row r="1" spans="1:4" ht="6" customHeight="1" x14ac:dyDescent="0.25">
      <c r="D1" s="21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43</v>
      </c>
      <c r="B3" s="49"/>
      <c r="C3" s="49"/>
      <c r="D3" s="49"/>
    </row>
    <row r="4" spans="1:4" ht="21.75" customHeight="1" x14ac:dyDescent="0.25">
      <c r="A4" s="50" t="s">
        <v>41</v>
      </c>
      <c r="B4" s="50"/>
      <c r="C4" s="50"/>
      <c r="D4" s="50"/>
    </row>
    <row r="5" spans="1:4" ht="4.5" customHeight="1" x14ac:dyDescent="0.25">
      <c r="A5" s="22"/>
      <c r="B5" s="22"/>
      <c r="C5" s="22"/>
      <c r="D5" s="22"/>
    </row>
    <row r="6" spans="1:4" ht="48" customHeight="1" x14ac:dyDescent="0.25">
      <c r="A6" s="34" t="s">
        <v>1</v>
      </c>
      <c r="B6" s="34" t="s">
        <v>2</v>
      </c>
      <c r="C6" s="34" t="s">
        <v>3</v>
      </c>
      <c r="D6" s="39" t="s">
        <v>44</v>
      </c>
    </row>
    <row r="7" spans="1:4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customHeight="1" x14ac:dyDescent="0.25">
      <c r="A9" s="1" t="s">
        <v>28</v>
      </c>
      <c r="B9" s="24" t="s">
        <v>29</v>
      </c>
      <c r="C9" s="27" t="s">
        <v>30</v>
      </c>
      <c r="D9" s="29">
        <v>228.95999999999998</v>
      </c>
    </row>
    <row r="10" spans="1:4" ht="30.95" customHeight="1" x14ac:dyDescent="0.25">
      <c r="A10" s="1" t="s">
        <v>11</v>
      </c>
      <c r="B10" s="24" t="s">
        <v>32</v>
      </c>
      <c r="C10" s="27" t="s">
        <v>30</v>
      </c>
      <c r="D10" s="29">
        <v>225.15900000000002</v>
      </c>
    </row>
    <row r="11" spans="1:4" ht="30.95" customHeight="1" x14ac:dyDescent="0.25">
      <c r="A11" s="1" t="s">
        <v>16</v>
      </c>
      <c r="B11" s="24" t="s">
        <v>34</v>
      </c>
      <c r="C11" s="27" t="s">
        <v>6</v>
      </c>
      <c r="D11" s="29">
        <v>25.087160628711263</v>
      </c>
    </row>
    <row r="12" spans="1:4" ht="30.95" customHeight="1" x14ac:dyDescent="0.25">
      <c r="A12" s="1" t="s">
        <v>22</v>
      </c>
      <c r="B12" s="24" t="s">
        <v>33</v>
      </c>
      <c r="C12" s="27" t="s">
        <v>30</v>
      </c>
      <c r="D12" s="29">
        <v>168.673</v>
      </c>
    </row>
    <row r="13" spans="1:4" ht="30.95" customHeight="1" x14ac:dyDescent="0.25">
      <c r="A13" s="2" t="s">
        <v>31</v>
      </c>
      <c r="B13" s="28" t="s">
        <v>38</v>
      </c>
      <c r="C13" s="27" t="s">
        <v>30</v>
      </c>
      <c r="D13" s="30">
        <v>146.84</v>
      </c>
    </row>
    <row r="14" spans="1:4" ht="35.25" customHeight="1" x14ac:dyDescent="0.25">
      <c r="A14" s="45" t="s">
        <v>7</v>
      </c>
      <c r="B14" s="46"/>
      <c r="C14" s="46"/>
      <c r="D14" s="47"/>
    </row>
    <row r="15" spans="1:4" ht="35.450000000000003" customHeight="1" x14ac:dyDescent="0.25">
      <c r="A15" s="2">
        <f>A12+1</f>
        <v>5</v>
      </c>
      <c r="B15" s="40" t="s">
        <v>42</v>
      </c>
      <c r="C15" s="26" t="s">
        <v>8</v>
      </c>
      <c r="D15" s="38">
        <v>818.79046610169496</v>
      </c>
    </row>
    <row r="16" spans="1:4" ht="49.5" customHeight="1" x14ac:dyDescent="0.25">
      <c r="A16" s="2">
        <f>A15+1</f>
        <v>6</v>
      </c>
      <c r="B16" s="24" t="s">
        <v>35</v>
      </c>
      <c r="C16" s="32" t="s">
        <v>8</v>
      </c>
      <c r="D16" s="38">
        <v>3880.9812000000002</v>
      </c>
    </row>
    <row r="17" spans="1:4" ht="21" customHeight="1" x14ac:dyDescent="0.25">
      <c r="A17" s="2">
        <f>A16+1</f>
        <v>7</v>
      </c>
      <c r="B17" s="24" t="s">
        <v>39</v>
      </c>
      <c r="C17" s="32" t="s">
        <v>8</v>
      </c>
      <c r="D17" s="38">
        <v>6184.2068435900928</v>
      </c>
    </row>
    <row r="18" spans="1:4" ht="36" customHeight="1" x14ac:dyDescent="0.25">
      <c r="A18" s="2">
        <f>A17+1</f>
        <v>8</v>
      </c>
      <c r="B18" s="24" t="s">
        <v>40</v>
      </c>
      <c r="C18" s="32" t="s">
        <v>8</v>
      </c>
      <c r="D18" s="38">
        <f>D15-D17</f>
        <v>-5365.4163774883982</v>
      </c>
    </row>
    <row r="19" spans="1:4" ht="22.5" customHeight="1" x14ac:dyDescent="0.25">
      <c r="A19" s="2">
        <f>A18+1</f>
        <v>9</v>
      </c>
      <c r="B19" s="24" t="s">
        <v>36</v>
      </c>
      <c r="C19" s="32" t="s">
        <v>8</v>
      </c>
      <c r="D19" s="38">
        <v>-1495.5121987753664</v>
      </c>
    </row>
    <row r="20" spans="1:4" ht="33.950000000000003" customHeight="1" x14ac:dyDescent="0.25">
      <c r="D20" s="33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5" sqref="C15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44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1"/>
    </row>
    <row r="2" spans="1:8" ht="57.75" customHeight="1" x14ac:dyDescent="0.3">
      <c r="A2" s="53" t="s">
        <v>45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35"/>
      <c r="B3" s="35"/>
      <c r="C3" s="42"/>
    </row>
    <row r="4" spans="1:8" ht="20.25" customHeight="1" x14ac:dyDescent="0.3">
      <c r="A4" s="31" t="s">
        <v>41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4" t="s">
        <v>10</v>
      </c>
      <c r="B6" s="54" t="s">
        <v>2</v>
      </c>
      <c r="C6" s="57" t="s">
        <v>46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36">
        <v>2817.8374065981661</v>
      </c>
    </row>
    <row r="11" spans="1:8" s="9" customFormat="1" ht="31.5" x14ac:dyDescent="0.2">
      <c r="A11" s="11" t="s">
        <v>11</v>
      </c>
      <c r="B11" s="8" t="s">
        <v>12</v>
      </c>
      <c r="C11" s="36">
        <f>SUM(C12:C13)</f>
        <v>2569.424502492594</v>
      </c>
    </row>
    <row r="12" spans="1:8" ht="18" customHeight="1" x14ac:dyDescent="0.2">
      <c r="A12" s="10" t="s">
        <v>13</v>
      </c>
      <c r="B12" s="12" t="s">
        <v>14</v>
      </c>
      <c r="C12" s="37">
        <v>1943.7407013143518</v>
      </c>
    </row>
    <row r="13" spans="1:8" ht="18" customHeight="1" x14ac:dyDescent="0.2">
      <c r="A13" s="10" t="s">
        <v>15</v>
      </c>
      <c r="B13" s="12" t="s">
        <v>47</v>
      </c>
      <c r="C13" s="37">
        <v>625.68380117824199</v>
      </c>
    </row>
    <row r="14" spans="1:8" s="9" customFormat="1" ht="18" customHeight="1" x14ac:dyDescent="0.2">
      <c r="A14" s="7" t="s">
        <v>16</v>
      </c>
      <c r="B14" s="13" t="s">
        <v>17</v>
      </c>
      <c r="C14" s="36">
        <f>SUM(C15:C16)</f>
        <v>188.62526</v>
      </c>
    </row>
    <row r="15" spans="1:8" ht="18" customHeight="1" x14ac:dyDescent="0.2">
      <c r="A15" s="10" t="s">
        <v>18</v>
      </c>
      <c r="B15" s="12" t="s">
        <v>19</v>
      </c>
      <c r="C15" s="37">
        <v>186.41875999999999</v>
      </c>
    </row>
    <row r="16" spans="1:8" ht="18" customHeight="1" x14ac:dyDescent="0.2">
      <c r="A16" s="10" t="s">
        <v>20</v>
      </c>
      <c r="B16" s="12" t="s">
        <v>21</v>
      </c>
      <c r="C16" s="37">
        <v>2.2065000000000001</v>
      </c>
    </row>
    <row r="17" spans="1:5" s="9" customFormat="1" ht="18" customHeight="1" x14ac:dyDescent="0.2">
      <c r="A17" s="7" t="s">
        <v>22</v>
      </c>
      <c r="B17" s="13" t="s">
        <v>23</v>
      </c>
      <c r="C17" s="36">
        <v>153.10144000000003</v>
      </c>
    </row>
    <row r="18" spans="1:5" s="9" customFormat="1" ht="31.5" x14ac:dyDescent="0.2">
      <c r="A18" s="10" t="s">
        <v>24</v>
      </c>
      <c r="B18" s="14" t="s">
        <v>25</v>
      </c>
      <c r="C18" s="37">
        <f>C19-C10-C11-C14-C17</f>
        <v>455.21823449933265</v>
      </c>
      <c r="E18" s="25"/>
    </row>
    <row r="19" spans="1:5" s="9" customFormat="1" ht="20.25" customHeight="1" x14ac:dyDescent="0.2">
      <c r="A19" s="7" t="s">
        <v>5</v>
      </c>
      <c r="B19" s="13" t="s">
        <v>26</v>
      </c>
      <c r="C19" s="36">
        <v>6184.2068435900928</v>
      </c>
      <c r="D19" s="15"/>
    </row>
    <row r="20" spans="1:5" s="18" customFormat="1" ht="9.75" customHeight="1" x14ac:dyDescent="0.2">
      <c r="A20" s="16"/>
      <c r="B20" s="17"/>
      <c r="C20" s="43"/>
    </row>
    <row r="21" spans="1:5" ht="78" customHeight="1" x14ac:dyDescent="0.25">
      <c r="A21" s="52"/>
      <c r="B21" s="52"/>
      <c r="C21" s="52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4"/>
    </row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2013-05-13T23:39:34Z</dcterms:modified>
</cp:coreProperties>
</file>